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钢筋级别直径汇总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<sst xmlns="http://schemas.openxmlformats.org/spreadsheetml/2006/main" count="16" uniqueCount="15">
  <si>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钢材型号及量清单</t>
  </si>
  <si>
    <t>级别</t>
  </si>
  <si>
    <t>合计(t)</t>
  </si>
  <si>
    <t>6.5</t>
  </si>
  <si>
    <t>8</t>
  </si>
  <si>
    <t>10</t>
  </si>
  <si>
    <t>12</t>
  </si>
  <si>
    <t>14</t>
  </si>
  <si>
    <t>16</t>
  </si>
  <si>
    <t>18</t>
  </si>
  <si>
    <t>20</t>
  </si>
  <si>
    <t>22</t>
  </si>
  <si>
    <t>25</t>
  </si>
  <si>
    <t>HPB300</t>
  </si>
  <si>
    <t>HRB400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</si>
</sst>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>
      <alignment vertical="top"/>
      <protection/>
    </xf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34" borderId="11" xfId="0" applyNumberFormat="1" applyFont="1" applyFill="1" applyBorder="1" applyAlignment="1" applyProtection="1">
      <alignment horizontal="right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right" vertical="center" wrapText="1"/>
      <protection/>
    </xf>
    <xf numFmtId="0" fontId="4" fillId="34" borderId="14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FFD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F7" sqref="F7"/>
    </sheetView>
  </sheetViews>
  <sheetFormatPr defaultColWidth="8.8515625" defaultRowHeight="12.75"/>
  <cols>
    <col min="1" max="1" width="14.28125" style="0" customWidth="1"/>
    <col min="2" max="2" width="11.8515625" style="0" customWidth="1"/>
    <col min="3" max="3" width="11.7109375" style="0" customWidth="1"/>
    <col min="4" max="5" width="11.8515625" style="0" customWidth="1"/>
    <col min="6" max="6" width="11.7109375" style="0" customWidth="1"/>
    <col min="7" max="7" width="11.8515625" style="0" customWidth="1"/>
    <col min="8" max="8" width="11.7109375" style="0" customWidth="1"/>
    <col min="9" max="10" width="11.8515625" style="0" customWidth="1"/>
    <col min="11" max="11" width="11.7109375" style="0" customWidth="1"/>
    <col min="12" max="13" width="11.8515625" style="0" customWidth="1"/>
  </cols>
  <sheetData>
    <row r="1" spans="1:12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8" t="s">
        <v>12</v>
      </c>
    </row>
    <row r="3" spans="1:12" ht="18" customHeight="1">
      <c r="A3" s="4" t="s">
        <v>13</v>
      </c>
      <c r="B3" s="5">
        <f>C3+D3+E3</f>
        <v>7.4590000000000005</v>
      </c>
      <c r="C3" s="5">
        <v>0.077</v>
      </c>
      <c r="D3" s="5">
        <v>0.017</v>
      </c>
      <c r="E3" s="5">
        <v>7.365</v>
      </c>
      <c r="F3" s="5"/>
      <c r="G3" s="5"/>
      <c r="H3" s="5"/>
      <c r="I3" s="5"/>
      <c r="J3" s="5"/>
      <c r="K3" s="5"/>
      <c r="L3" s="9"/>
    </row>
    <row r="4" spans="1:12" ht="18" customHeight="1">
      <c r="A4" s="4" t="s">
        <v>14</v>
      </c>
      <c r="B4" s="5">
        <f>SUM(C4:L4)</f>
        <v>79.99799999999999</v>
      </c>
      <c r="C4" s="5"/>
      <c r="D4" s="5">
        <f>5.615+0.5</f>
        <v>6.115</v>
      </c>
      <c r="E4" s="5">
        <f>5.265+0.5</f>
        <v>5.765</v>
      </c>
      <c r="F4" s="5">
        <f>27.894+0.5</f>
        <v>28.394</v>
      </c>
      <c r="G4" s="5">
        <v>0.043</v>
      </c>
      <c r="H4" s="5">
        <f>0.809+1.145</f>
        <v>1.9540000000000002</v>
      </c>
      <c r="I4" s="5">
        <v>0.019</v>
      </c>
      <c r="J4" s="5">
        <v>0.694</v>
      </c>
      <c r="K4" s="5">
        <v>1.51</v>
      </c>
      <c r="L4" s="9">
        <f>35.004+0.5</f>
        <v>35.504</v>
      </c>
    </row>
    <row r="5" spans="1:12" ht="18" customHeight="1">
      <c r="A5" s="6" t="s">
        <v>2</v>
      </c>
      <c r="B5" s="7">
        <f>B3+B4</f>
        <v>87.457</v>
      </c>
      <c r="C5" s="7">
        <v>0.077</v>
      </c>
      <c r="D5" s="7">
        <v>5.632</v>
      </c>
      <c r="E5" s="7">
        <f>E3+E4</f>
        <v>13.129999999999999</v>
      </c>
      <c r="F5" s="7">
        <v>27.894</v>
      </c>
      <c r="G5" s="7">
        <v>0.043</v>
      </c>
      <c r="H5" s="7">
        <v>0.809</v>
      </c>
      <c r="I5" s="7">
        <v>0.019</v>
      </c>
      <c r="J5" s="7">
        <v>0.694</v>
      </c>
      <c r="K5" s="7">
        <v>1.51</v>
      </c>
      <c r="L5" s="10">
        <v>35.004</v>
      </c>
    </row>
  </sheetData>
  <sheetProtection/>
  <mergeCells count="1">
    <mergeCell ref="A1:L1"/>
  </mergeCells>
  <printOptions horizontalCentered="1"/>
  <pageMargins left="0.1896325459317586" right="0.17921587926509186" top="1.1770833333333333" bottom="0.78125" header="0.5833333333333334" footer="0.5729166666666666"/>
  <pageSetup orientation="landscape" paperSize="9"/>
  <headerFooter scaleWithDoc="0" alignWithMargins="0">
    <oddHeader>&amp;L&amp;22
&amp;"宋体,加粗"&amp;9 工程名称：工程1&amp;C&amp;"宋体,加粗"&amp;22 钢筋级别直径汇总表(包含措施筋)
&amp;"宋体,加粗"&amp;9 编制日期：2023-06-11&amp;R&amp;22
&amp;"宋体,加粗"&amp;9 单位：t</oddHeader>
    <oddFooter>&amp;L&amp;9&amp;C&amp;"宋体,加粗"&amp;9 第 &amp;P 页&amp;R&amp;9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2023-07-20T08:40:25Z</dcterms:created>
  <dcterms:modified xsi:type="dcterms:W3CDTF">2023-08-04T08:34:22Z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1DF73233333941D99A2FC011E1529E79_13</vt:lpwstr>
  </property>
  <property fmtid="{D5CDD505-2E9C-101B-9397-08002B2CF9AE}" pid="4" name="KSOProductBuildV">
    <vt:lpwstr>2052-12.1.0.15120</vt:lpwstr>
  </property>
</Properties>
</file>